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2do. TRIMESTRE  2020 TITULO V - copia\FINANCIERO -CONTABLE\"/>
    </mc:Choice>
  </mc:AlternateContent>
  <bookViews>
    <workbookView xWindow="0" yWindow="0" windowWidth="20730" windowHeight="10080"/>
  </bookViews>
  <sheets>
    <sheet name="ESF" sheetId="4" r:id="rId1"/>
  </sheets>
  <definedNames>
    <definedName name="_xlnm._FilterDatabase" localSheetId="0" hidden="1">ESF!$A$2:$G$39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/>
  <c r="F48" i="4" l="1"/>
</calcChain>
</file>

<file path=xl/sharedStrings.xml><?xml version="1.0" encoding="utf-8"?>
<sst xmlns="http://schemas.openxmlformats.org/spreadsheetml/2006/main" count="60" uniqueCount="60">
  <si>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</si>
  <si>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</si>
  <si>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</si>
  <si>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</si>
  <si>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</si>
  <si>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</si>
  <si>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</si>
  <si>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</si>
  <si>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</si>
  <si>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</si>
  <si>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</si>
  <si>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</si>
  <si>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</si>
  <si>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</si>
  <si>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</si>
  <si>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</si>
  <si>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</si>
  <si>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</si>
  <si>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</si>
  <si>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</si>
  <si>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</si>
  <si>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</si>
  <si>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</si>
  <si>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</si>
  <si>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</si>
  <si>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</si>
  <si>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</si>
  <si>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</si>
  <si>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</si>
  <si>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</si>
  <si>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</si>
  <si>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</si>
  <si>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</si>
  <si>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</si>
  <si>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</si>
  <si>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</si>
  <si>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</si>
  <si>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</si>
  <si>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</si>
  <si>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</si>
  <si>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</si>
  <si>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</si>
  <si>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</si>
  <si>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</si>
  <si>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</si>
  <si>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</si>
  <si>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</si>
  <si>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</si>
  <si>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</si>
  <si>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</si>
  <si>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</si>
  <si>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</si>
  <si>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</si>
  <si>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</si>
  <si>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</si>
  <si>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</si>
  <si>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</si>
  <si>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</si>
  <si>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JUNTA MUNICIPAL DE AGUA POTABLE Y ALCANTARILLADO DE SAN FELIPE, GTO.
Estado de Situación Financiera
AL 30 DE SEPTIEMBRE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</si>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</sst>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7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showGridLines="0" tabSelected="1" topLeftCell="A22" zoomScaleNormal="100" zoomScaleSheetLayoutView="100" workbookViewId="0">
      <selection activeCell="E57" sqref="E57"/>
    </sheetView>
  </sheetViews>
  <sheetFormatPr baseColWidth="10" defaultColWidth="12" defaultRowHeight="11.25" x14ac:dyDescent="0.2"/>
  <cols>
    <col min="1" max="1" width="67.83203125" style="1" customWidth="1"/>
    <col min="2" max="2" width="18.83203125" style="1" customWidth="1"/>
    <col min="3" max="3" width="18.83203125" style="4" customWidth="1"/>
    <col min="4" max="4" width="1" style="4" customWidth="1"/>
    <col min="5" max="5" width="64.33203125" style="4" customWidth="1"/>
    <col min="6" max="7" width="18.83203125" style="4" customWidth="1"/>
    <col min="8" max="16384" width="12" style="2"/>
  </cols>
  <sheetData>
    <row r="1" spans="1:7" ht="39.950000000000003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2020</v>
      </c>
      <c r="C2" s="40">
        <v>2019</v>
      </c>
      <c r="D2" s="19"/>
      <c r="E2" s="18" t="s">
        <v>1</v>
      </c>
      <c r="F2" s="40">
        <v>2020</v>
      </c>
      <c r="G2" s="41">
        <v>2019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18124409.829999998</v>
      </c>
      <c r="C5" s="12">
        <v>17280941.559999999</v>
      </c>
      <c r="D5" s="17"/>
      <c r="E5" s="11" t="s">
        <v>41</v>
      </c>
      <c r="F5" s="12">
        <v>5144866.29</v>
      </c>
      <c r="G5" s="5">
        <v>4964197.38</v>
      </c>
    </row>
    <row r="6" spans="1:7" x14ac:dyDescent="0.2">
      <c r="A6" s="30" t="s">
        <v>28</v>
      </c>
      <c r="B6" s="12">
        <v>28564997.629999999</v>
      </c>
      <c r="C6" s="12">
        <v>27641795.370000001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1386580.97</v>
      </c>
      <c r="C7" s="12">
        <v>4187638.61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862000.47</v>
      </c>
      <c r="C9" s="12">
        <v>808330.86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14741382.460000001</v>
      </c>
      <c r="G12" s="5">
        <v>14670742.640000001</v>
      </c>
    </row>
    <row r="13" spans="1:7" x14ac:dyDescent="0.2">
      <c r="A13" s="37" t="s">
        <v>5</v>
      </c>
      <c r="B13" s="10">
        <f>SUM(B5:B11)</f>
        <v>48937988.899999991</v>
      </c>
      <c r="C13" s="10">
        <f>SUM(C5:C11)</f>
        <v>49918706.399999999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19886248.75</v>
      </c>
      <c r="G14" s="5">
        <f>SUM(G5:G12)</f>
        <v>19634940.02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35392674.210000001</v>
      </c>
      <c r="C18" s="12">
        <v>29337511.93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5536385.7999999998</v>
      </c>
      <c r="C19" s="12">
        <v>5447719.8099999996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385966.54</v>
      </c>
      <c r="C20" s="12">
        <v>385966.54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-1615324.61</v>
      </c>
      <c r="C21" s="12">
        <v>-1615324.61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0</v>
      </c>
      <c r="C22" s="12">
        <v>0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39699701.939999998</v>
      </c>
      <c r="C26" s="10">
        <f>SUM(C16:C24)</f>
        <v>33555873.670000002</v>
      </c>
      <c r="D26" s="17"/>
      <c r="E26" s="39" t="s">
        <v>57</v>
      </c>
      <c r="F26" s="10">
        <f>SUM(F24+F14)</f>
        <v>19886248.75</v>
      </c>
      <c r="G26" s="6">
        <f>SUM(G14+G24)</f>
        <v>19634940.02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88637690.839999989</v>
      </c>
      <c r="C28" s="10">
        <f>C13+C26</f>
        <v>83474580.069999993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2469632.65</v>
      </c>
      <c r="G30" s="6">
        <f>SUM(G31:G33)</f>
        <v>2469632.65</v>
      </c>
    </row>
    <row r="31" spans="1:7" x14ac:dyDescent="0.2">
      <c r="A31" s="31"/>
      <c r="B31" s="15"/>
      <c r="C31" s="15"/>
      <c r="D31" s="17"/>
      <c r="E31" s="11" t="s">
        <v>2</v>
      </c>
      <c r="F31" s="12">
        <v>2469632.65</v>
      </c>
      <c r="G31" s="5">
        <v>2469632.65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66281809.439999998</v>
      </c>
      <c r="G35" s="6">
        <f>SUM(G36:G40)</f>
        <v>61370007.399999999</v>
      </c>
    </row>
    <row r="36" spans="1:7" x14ac:dyDescent="0.2">
      <c r="A36" s="31"/>
      <c r="B36" s="15"/>
      <c r="C36" s="15"/>
      <c r="D36" s="17"/>
      <c r="E36" s="11" t="s">
        <v>52</v>
      </c>
      <c r="F36" s="12">
        <v>4911802.04</v>
      </c>
      <c r="G36" s="5">
        <v>10729935.390000001</v>
      </c>
    </row>
    <row r="37" spans="1:7" x14ac:dyDescent="0.2">
      <c r="A37" s="31"/>
      <c r="B37" s="15"/>
      <c r="C37" s="15"/>
      <c r="D37" s="17"/>
      <c r="E37" s="11" t="s">
        <v>19</v>
      </c>
      <c r="F37" s="12">
        <v>61370007.399999999</v>
      </c>
      <c r="G37" s="5">
        <v>50640072.009999998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1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68751442.090000004</v>
      </c>
      <c r="G46" s="5">
        <f>SUM(G42+G35+G30)</f>
        <v>63839640.049999997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88637690.840000004</v>
      </c>
      <c r="G48" s="20">
        <f>G46+G26</f>
        <v>83474580.069999993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ht="22.5" customHeight="1" x14ac:dyDescent="0.2">
      <c r="A51" s="46" t="s">
        <v>59</v>
      </c>
      <c r="B51" s="46"/>
      <c r="C51" s="46"/>
      <c r="D51" s="46"/>
      <c r="E51" s="46"/>
    </row>
  </sheetData>
  <sheetProtection formatCells="0" formatColumns="0" formatRows="0" autoFilter="0"/>
  <mergeCells count="2">
    <mergeCell ref="A1:G1"/>
    <mergeCell ref="A51:E51"/>
  </mergeCells>
  <printOptions horizontalCentered="1"/>
  <pageMargins left="0.59055118110236227" right="0.59055118110236227" top="0.78740157480314965" bottom="0.78740157480314965" header="0" footer="0"/>
  <pageSetup scale="72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Isela</cp:lastModifiedBy>
  <cp:lastPrinted>2018-03-04T05:00:29Z</cp:lastPrinted>
  <dcterms:created xsi:type="dcterms:W3CDTF">2012-12-11T20:26:08Z</dcterms:created>
  <dcterms:modified xsi:type="dcterms:W3CDTF">2020-11-04T20:35:14Z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